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0EF9612B-0E51-4EDB-BF91-EF2444D2968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<sst xmlns="http://schemas.openxmlformats.org/spreadsheetml/2006/main" count="8065" uniqueCount="1828">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</sst>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26" sqref="C26:D26"/>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508</v>
      </c>
      <c r="B10" s="251"/>
      <c r="C10" s="194" t="str">
        <f>VLOOKUP(A10,Listado!A6:R456,6,0)</f>
        <v>G. EDIFICACIÓN</v>
      </c>
      <c r="D10" s="194"/>
      <c r="E10" s="194"/>
      <c r="F10" s="194"/>
      <c r="G10" s="194" t="str">
        <f>VLOOKUP(A10,Listado!A6:R456,7,0)</f>
        <v>Técnico/a 1</v>
      </c>
      <c r="H10" s="194"/>
      <c r="I10" s="244" t="str">
        <f>VLOOKUP(A10,Listado!A6:R456,2,0)</f>
        <v>DIRECTOR DE EJECUCIÓN.</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39.80000000000001" customHeight="1" thickTop="1" thickBot="1">
      <c r="A17" s="234" t="str">
        <f>VLOOKUP(A10,Listado!A6:R456,18,0)</f>
        <v>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L1UfwtPScv8yhBDSVta7Bw8W7sk7tawld+T3LC773w6OiQdMf5LUXl76lxwUlCw4R9gbsSbXGOkKxWPP5IRKA==" saltValue="PHRc9M7yhEQzJ64L/p/D2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2022-10-11T13:31:52Z</dcterms:modified>
</cp:coreProperties>
</file>